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80" activeTab="0"/>
  </bookViews>
  <sheets>
    <sheet name="2010=100" sheetId="1" r:id="rId1"/>
    <sheet name="2006=100" sheetId="2" r:id="rId2"/>
  </sheets>
  <definedNames>
    <definedName name="_xlnm.Print_Area" localSheetId="1">'2006=100'!$A$1:$H$35</definedName>
    <definedName name="_xlnm.Print_Area" localSheetId="0">'2010=100'!$A$1:$H$35</definedName>
  </definedNames>
  <calcPr fullCalcOnLoad="1"/>
</workbook>
</file>

<file path=xl/sharedStrings.xml><?xml version="1.0" encoding="utf-8"?>
<sst xmlns="http://schemas.openxmlformats.org/spreadsheetml/2006/main" count="112" uniqueCount="55">
  <si>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</si>
  <si>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</si>
  <si>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</si>
  <si>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</si>
  <si>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</si>
  <si>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</si>
  <si>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</si>
  <si>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</si>
  <si>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</si>
  <si>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</si>
  <si>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</si>
  <si>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</si>
  <si>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</si>
  <si>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</si>
  <si>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</si>
  <si>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</si>
  <si>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</si>
  <si>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</si>
  <si>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</si>
  <si>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</si>
  <si>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</si>
  <si>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</si>
  <si>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</si>
  <si>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</si>
  <si>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</si>
  <si>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</si>
  <si>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</si>
  <si>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</si>
  <si>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</si>
  <si>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</si>
  <si>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</si>
  <si>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</si>
  <si>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</si>
  <si>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</si>
  <si>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</si>
  <si>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</si>
  <si>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</si>
  <si>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</si>
  <si>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</si>
  <si>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</si>
  <si>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</si>
  <si>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</si>
  <si>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</si>
  <si>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</si>
  <si>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</si>
  <si>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</si>
  <si>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</si>
  <si>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</si>
  <si>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الناتج المحلي الاجمالي لإمارة دبي بالأسعار الثابتة *</t>
  </si>
  <si>
    <r>
      <t>Gross Domestic Product at Constant Prices  - Emirate of Dubai</t>
    </r>
    <r>
      <rPr>
        <b/>
        <sz val="14"/>
        <rFont val="Wisoft pro"/>
        <family val="0"/>
      </rPr>
      <t>*</t>
    </r>
  </si>
  <si>
    <t>2015-2014</t>
  </si>
  <si>
    <t>2010=100</t>
  </si>
  <si>
    <t xml:space="preserve">  المصدر: مركز دبي للإحصاء  </t>
  </si>
  <si>
    <t xml:space="preserve">Source : Dubai Statistics Center </t>
  </si>
  <si>
    <t>2006=100</t>
  </si>
</sst>
</file>

<file path=xl/styles.xml><?xml version="1.0" encoding="utf-8"?>
<styleSheet xmlns="http://schemas.openxmlformats.org/spreadsheetml/2006/main">
  <numFmts count="19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"/>
    <numFmt numFmtId="174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2" fillId="0" borderId="0" xfId="58">
      <alignment/>
      <protection/>
    </xf>
    <xf numFmtId="0" fontId="0" fillId="0" borderId="0" xfId="56">
      <alignment/>
      <protection/>
    </xf>
    <xf numFmtId="0" fontId="4" fillId="33" borderId="0" xfId="58" applyFont="1" applyFill="1" applyBorder="1" applyAlignment="1">
      <alignment vertical="top" wrapText="1"/>
      <protection/>
    </xf>
    <xf numFmtId="0" fontId="5" fillId="34" borderId="0" xfId="58" applyFont="1" applyFill="1" applyBorder="1" applyAlignment="1">
      <alignment horizontal="center" vertical="top"/>
      <protection/>
    </xf>
    <xf numFmtId="0" fontId="2" fillId="34" borderId="0" xfId="58" applyFont="1" applyFill="1" applyAlignment="1">
      <alignment vertical="top"/>
      <protection/>
    </xf>
    <xf numFmtId="0" fontId="6" fillId="34" borderId="0" xfId="58" applyFont="1" applyFill="1" applyBorder="1" applyAlignment="1">
      <alignment vertical="top" wrapText="1"/>
      <protection/>
    </xf>
    <xf numFmtId="0" fontId="7" fillId="33" borderId="0" xfId="58" applyFont="1" applyFill="1" applyBorder="1" applyAlignment="1">
      <alignment wrapText="1"/>
      <protection/>
    </xf>
    <xf numFmtId="0" fontId="3" fillId="34" borderId="0" xfId="58" applyFont="1" applyFill="1" applyBorder="1" applyAlignment="1">
      <alignment vertical="center"/>
      <protection/>
    </xf>
    <xf numFmtId="0" fontId="8" fillId="34" borderId="0" xfId="58" applyFont="1" applyFill="1" applyBorder="1" applyAlignment="1">
      <alignment vertical="center"/>
      <protection/>
    </xf>
    <xf numFmtId="0" fontId="2" fillId="34" borderId="0" xfId="58" applyFont="1" applyFill="1" applyBorder="1" applyAlignment="1">
      <alignment vertical="center"/>
      <protection/>
    </xf>
    <xf numFmtId="0" fontId="12" fillId="34" borderId="0" xfId="58" applyFont="1" applyFill="1" applyAlignment="1">
      <alignment vertical="center"/>
      <protection/>
    </xf>
    <xf numFmtId="0" fontId="10" fillId="0" borderId="10" xfId="59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72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9" applyFont="1" applyFill="1" applyBorder="1" applyAlignment="1">
      <alignment vertical="center" wrapText="1"/>
      <protection/>
    </xf>
    <xf numFmtId="4" fontId="54" fillId="34" borderId="0" xfId="58" applyNumberFormat="1" applyFont="1" applyFill="1" applyAlignment="1">
      <alignment vertical="center" wrapText="1"/>
      <protection/>
    </xf>
    <xf numFmtId="0" fontId="13" fillId="34" borderId="0" xfId="58" applyFont="1" applyFill="1" applyAlignment="1">
      <alignment vertical="center" wrapText="1"/>
      <protection/>
    </xf>
    <xf numFmtId="0" fontId="13" fillId="34" borderId="0" xfId="58" applyFont="1" applyFill="1" applyAlignment="1">
      <alignment vertical="center" wrapText="1" readingOrder="1"/>
      <protection/>
    </xf>
    <xf numFmtId="0" fontId="14" fillId="35" borderId="13" xfId="58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72" fontId="14" fillId="35" borderId="14" xfId="44" applyNumberFormat="1" applyFont="1" applyFill="1" applyBorder="1" applyAlignment="1">
      <alignment horizontal="center" vertical="center"/>
    </xf>
    <xf numFmtId="0" fontId="14" fillId="35" borderId="15" xfId="58" applyFont="1" applyFill="1" applyBorder="1" applyAlignment="1">
      <alignment vertical="center" wrapText="1"/>
      <protection/>
    </xf>
    <xf numFmtId="173" fontId="54" fillId="34" borderId="0" xfId="58" applyNumberFormat="1" applyFont="1" applyFill="1" applyAlignment="1">
      <alignment vertical="center" wrapText="1"/>
      <protection/>
    </xf>
    <xf numFmtId="0" fontId="0" fillId="0" borderId="0" xfId="56" applyFont="1">
      <alignment/>
      <protection/>
    </xf>
    <xf numFmtId="9" fontId="3" fillId="34" borderId="0" xfId="63" applyFont="1" applyFill="1" applyAlignment="1">
      <alignment/>
    </xf>
    <xf numFmtId="174" fontId="3" fillId="34" borderId="0" xfId="63" applyNumberFormat="1" applyFont="1" applyFill="1" applyAlignment="1">
      <alignment/>
    </xf>
    <xf numFmtId="0" fontId="15" fillId="0" borderId="0" xfId="58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8" applyFont="1">
      <alignment/>
      <protection/>
    </xf>
    <xf numFmtId="3" fontId="55" fillId="34" borderId="0" xfId="58" applyNumberFormat="1" applyFont="1" applyFill="1">
      <alignment/>
      <protection/>
    </xf>
    <xf numFmtId="0" fontId="18" fillId="34" borderId="0" xfId="58" applyFont="1" applyFill="1" applyBorder="1" applyAlignment="1">
      <alignment horizontal="right" vertical="center"/>
      <protection/>
    </xf>
    <xf numFmtId="0" fontId="56" fillId="34" borderId="0" xfId="0" applyFont="1" applyFill="1" applyAlignment="1">
      <alignment vertical="top"/>
    </xf>
    <xf numFmtId="0" fontId="56" fillId="34" borderId="0" xfId="59" applyFont="1" applyFill="1" applyAlignment="1">
      <alignment vertical="top"/>
      <protection/>
    </xf>
    <xf numFmtId="0" fontId="0" fillId="0" borderId="0" xfId="56" applyAlignment="1">
      <alignment readingOrder="1"/>
      <protection/>
    </xf>
    <xf numFmtId="0" fontId="53" fillId="0" borderId="0" xfId="56" applyFont="1">
      <alignment/>
      <protection/>
    </xf>
    <xf numFmtId="0" fontId="55" fillId="0" borderId="0" xfId="58" applyFont="1" applyAlignment="1">
      <alignment horizontal="right" readingOrder="2"/>
      <protection/>
    </xf>
    <xf numFmtId="0" fontId="10" fillId="0" borderId="12" xfId="59" applyFont="1" applyBorder="1" applyAlignment="1">
      <alignment vertical="center" wrapText="1"/>
      <protection/>
    </xf>
    <xf numFmtId="0" fontId="10" fillId="0" borderId="10" xfId="59" applyFont="1" applyBorder="1" applyAlignment="1">
      <alignment vertical="center" wrapText="1"/>
      <protection/>
    </xf>
    <xf numFmtId="0" fontId="2" fillId="34" borderId="0" xfId="58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3" fillId="34" borderId="0" xfId="58" applyFont="1" applyFill="1" applyAlignment="1">
      <alignment vertical="center"/>
      <protection/>
    </xf>
    <xf numFmtId="0" fontId="18" fillId="34" borderId="0" xfId="58" applyFont="1" applyFill="1" applyAlignment="1">
      <alignment horizontal="right" vertical="center"/>
      <protection/>
    </xf>
    <xf numFmtId="0" fontId="2" fillId="34" borderId="0" xfId="58" applyFill="1" applyAlignment="1">
      <alignment vertical="top"/>
      <protection/>
    </xf>
    <xf numFmtId="0" fontId="5" fillId="34" borderId="0" xfId="58" applyFont="1" applyFill="1" applyAlignment="1">
      <alignment horizontal="center" vertical="top"/>
      <protection/>
    </xf>
    <xf numFmtId="0" fontId="7" fillId="33" borderId="0" xfId="58" applyFont="1" applyFill="1" applyAlignment="1">
      <alignment wrapText="1"/>
      <protection/>
    </xf>
    <xf numFmtId="0" fontId="6" fillId="34" borderId="0" xfId="58" applyFont="1" applyFill="1" applyAlignment="1">
      <alignment vertical="top" wrapText="1"/>
      <protection/>
    </xf>
    <xf numFmtId="0" fontId="4" fillId="33" borderId="0" xfId="58" applyFont="1" applyFill="1" applyAlignment="1">
      <alignment vertical="top" wrapText="1"/>
      <protection/>
    </xf>
    <xf numFmtId="0" fontId="8" fillId="35" borderId="16" xfId="58" applyFont="1" applyFill="1" applyBorder="1" applyAlignment="1">
      <alignment horizontal="center" vertical="center" wrapText="1"/>
      <protection/>
    </xf>
    <xf numFmtId="0" fontId="8" fillId="35" borderId="17" xfId="58" applyFont="1" applyFill="1" applyBorder="1" applyAlignment="1">
      <alignment horizontal="center" vertical="center" wrapText="1"/>
      <protection/>
    </xf>
    <xf numFmtId="0" fontId="10" fillId="35" borderId="18" xfId="58" applyFont="1" applyFill="1" applyBorder="1" applyAlignment="1">
      <alignment horizontal="center" vertical="center" wrapText="1" readingOrder="2"/>
      <protection/>
    </xf>
    <xf numFmtId="0" fontId="11" fillId="0" borderId="11" xfId="58" applyFont="1" applyBorder="1">
      <alignment/>
      <protection/>
    </xf>
    <xf numFmtId="0" fontId="11" fillId="0" borderId="14" xfId="58" applyFont="1" applyBorder="1">
      <alignment/>
      <protection/>
    </xf>
    <xf numFmtId="0" fontId="8" fillId="35" borderId="19" xfId="58" applyFont="1" applyFill="1" applyBorder="1" applyAlignment="1">
      <alignment horizontal="center" vertical="center" wrapText="1"/>
      <protection/>
    </xf>
    <xf numFmtId="0" fontId="8" fillId="35" borderId="20" xfId="58" applyFont="1" applyFill="1" applyBorder="1" applyAlignment="1">
      <alignment horizontal="center" vertical="center" wrapText="1"/>
      <protection/>
    </xf>
    <xf numFmtId="0" fontId="10" fillId="35" borderId="11" xfId="58" applyFont="1" applyFill="1" applyBorder="1" applyAlignment="1">
      <alignment horizontal="center" vertical="center" wrapText="1" readingOrder="2"/>
      <protection/>
    </xf>
    <xf numFmtId="0" fontId="11" fillId="0" borderId="14" xfId="58" applyFont="1" applyBorder="1" applyAlignment="1">
      <alignment vertical="center"/>
      <protection/>
    </xf>
    <xf numFmtId="0" fontId="10" fillId="35" borderId="21" xfId="58" applyFont="1" applyFill="1" applyBorder="1" applyAlignment="1">
      <alignment horizontal="center" vertical="center" wrapText="1" readingOrder="2"/>
      <protection/>
    </xf>
    <xf numFmtId="0" fontId="10" fillId="35" borderId="22" xfId="58" applyFont="1" applyFill="1" applyBorder="1" applyAlignment="1">
      <alignment horizontal="center" vertical="center" wrapText="1" readingOrder="2"/>
      <protection/>
    </xf>
    <xf numFmtId="0" fontId="16" fillId="0" borderId="0" xfId="58" applyFont="1" applyFill="1" applyBorder="1" applyAlignment="1">
      <alignment horizontal="center" vertical="top" wrapText="1"/>
      <protection/>
    </xf>
    <xf numFmtId="0" fontId="16" fillId="33" borderId="0" xfId="58" applyFont="1" applyFill="1" applyBorder="1" applyAlignment="1">
      <alignment horizontal="center" vertical="top" wrapText="1"/>
      <protection/>
    </xf>
    <xf numFmtId="0" fontId="17" fillId="33" borderId="0" xfId="58" applyFont="1" applyFill="1" applyBorder="1" applyAlignment="1">
      <alignment horizontal="center" vertical="center" wrapText="1"/>
      <protection/>
    </xf>
    <xf numFmtId="0" fontId="8" fillId="35" borderId="23" xfId="58" applyFont="1" applyFill="1" applyBorder="1" applyAlignment="1">
      <alignment horizontal="center" vertical="center" wrapText="1"/>
      <protection/>
    </xf>
    <xf numFmtId="0" fontId="8" fillId="35" borderId="24" xfId="58" applyFont="1" applyFill="1" applyBorder="1" applyAlignment="1">
      <alignment horizontal="center" vertical="center" wrapText="1"/>
      <protection/>
    </xf>
    <xf numFmtId="0" fontId="8" fillId="35" borderId="22" xfId="58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horizontal="center" vertical="top" wrapText="1"/>
      <protection/>
    </xf>
    <xf numFmtId="0" fontId="16" fillId="33" borderId="0" xfId="58" applyFont="1" applyFill="1" applyAlignment="1">
      <alignment horizontal="center" vertical="top" wrapText="1"/>
      <protection/>
    </xf>
    <xf numFmtId="0" fontId="17" fillId="33" borderId="0" xfId="58" applyFont="1" applyFill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5" xfId="59"/>
    <cellStyle name="Note" xfId="60"/>
    <cellStyle name="Output" xfId="61"/>
    <cellStyle name="Percent" xfId="62"/>
    <cellStyle name="Percent 2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9525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62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3"/>
  <sheetViews>
    <sheetView showGridLines="0" rightToLeft="1" tabSelected="1" zoomScale="90" zoomScaleNormal="90" zoomScaleSheetLayoutView="70" zoomScalePageLayoutView="0" workbookViewId="0" topLeftCell="A1">
      <selection activeCell="A10" sqref="A10"/>
    </sheetView>
  </sheetViews>
  <sheetFormatPr defaultColWidth="51.28125" defaultRowHeight="15"/>
  <cols>
    <col min="1" max="1" width="51.28125" style="25" customWidth="1"/>
    <col min="2" max="7" width="26.00390625" style="25" customWidth="1"/>
    <col min="8" max="8" width="51.28125" style="25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28"/>
      <c r="B6" s="28"/>
      <c r="C6" s="28"/>
      <c r="D6" s="28"/>
      <c r="E6" s="28"/>
      <c r="F6" s="28"/>
      <c r="G6" s="28"/>
      <c r="H6" s="28"/>
      <c r="I6" s="2"/>
      <c r="J6" s="2"/>
      <c r="K6" s="2"/>
      <c r="L6" s="2"/>
      <c r="M6" s="2"/>
    </row>
    <row r="7" spans="1:13" ht="20.25">
      <c r="A7" s="60" t="s">
        <v>48</v>
      </c>
      <c r="B7" s="60"/>
      <c r="C7" s="60"/>
      <c r="D7" s="60"/>
      <c r="E7" s="60"/>
      <c r="F7" s="60"/>
      <c r="G7" s="60"/>
      <c r="H7" s="60"/>
      <c r="I7" s="4"/>
      <c r="J7" s="5"/>
      <c r="K7" s="6"/>
      <c r="L7" s="6"/>
      <c r="M7" s="6"/>
    </row>
    <row r="8" spans="1:13" ht="18">
      <c r="A8" s="61" t="s">
        <v>49</v>
      </c>
      <c r="B8" s="61"/>
      <c r="C8" s="61"/>
      <c r="D8" s="61"/>
      <c r="E8" s="61"/>
      <c r="F8" s="61"/>
      <c r="G8" s="61"/>
      <c r="H8" s="61"/>
      <c r="I8" s="4"/>
      <c r="J8" s="7"/>
      <c r="K8" s="6"/>
      <c r="L8" s="6"/>
      <c r="M8" s="6"/>
    </row>
    <row r="9" spans="1:13" ht="20.25">
      <c r="A9" s="62" t="s">
        <v>50</v>
      </c>
      <c r="B9" s="62"/>
      <c r="C9" s="62"/>
      <c r="D9" s="62"/>
      <c r="E9" s="62"/>
      <c r="F9" s="62"/>
      <c r="G9" s="62"/>
      <c r="H9" s="62"/>
      <c r="I9" s="8"/>
      <c r="J9" s="5"/>
      <c r="K9" s="6"/>
      <c r="L9" s="6"/>
      <c r="M9" s="6"/>
    </row>
    <row r="10" spans="1:13" ht="15.75">
      <c r="A10" s="32" t="s">
        <v>51</v>
      </c>
      <c r="B10" s="9"/>
      <c r="C10" s="9"/>
      <c r="D10" s="9"/>
      <c r="E10" s="9" t="s">
        <v>0</v>
      </c>
      <c r="F10" s="10"/>
      <c r="G10" s="1"/>
      <c r="H10" s="10" t="s">
        <v>1</v>
      </c>
      <c r="I10" s="2"/>
      <c r="J10" s="11"/>
      <c r="K10" s="2"/>
      <c r="L10" s="2"/>
      <c r="M10" s="11"/>
    </row>
    <row r="11" spans="1:13" ht="22.5" customHeight="1">
      <c r="A11" s="63" t="s">
        <v>2</v>
      </c>
      <c r="B11" s="49">
        <v>2014</v>
      </c>
      <c r="C11" s="50"/>
      <c r="D11" s="49">
        <v>2015</v>
      </c>
      <c r="E11" s="50"/>
      <c r="F11" s="51" t="s">
        <v>3</v>
      </c>
      <c r="G11" s="51" t="s">
        <v>4</v>
      </c>
      <c r="H11" s="49" t="s">
        <v>5</v>
      </c>
      <c r="I11" s="2"/>
      <c r="J11" s="2"/>
      <c r="K11" s="2"/>
      <c r="L11" s="2"/>
      <c r="M11" s="2"/>
    </row>
    <row r="12" spans="1:13" ht="39.75" customHeight="1">
      <c r="A12" s="64"/>
      <c r="B12" s="56" t="s">
        <v>6</v>
      </c>
      <c r="C12" s="58" t="s">
        <v>7</v>
      </c>
      <c r="D12" s="56" t="s">
        <v>6</v>
      </c>
      <c r="E12" s="58" t="s">
        <v>7</v>
      </c>
      <c r="F12" s="52"/>
      <c r="G12" s="52"/>
      <c r="H12" s="54"/>
      <c r="I12" s="12"/>
      <c r="J12" s="12"/>
      <c r="K12" s="12"/>
      <c r="L12" s="12"/>
      <c r="M12" s="12"/>
    </row>
    <row r="13" spans="1:13" ht="39.75" customHeight="1">
      <c r="A13" s="65"/>
      <c r="B13" s="57"/>
      <c r="C13" s="59"/>
      <c r="D13" s="57"/>
      <c r="E13" s="59"/>
      <c r="F13" s="53"/>
      <c r="G13" s="53"/>
      <c r="H13" s="55"/>
      <c r="I13" s="12"/>
      <c r="J13" s="12"/>
      <c r="K13" s="12"/>
      <c r="L13" s="12"/>
      <c r="M13" s="12"/>
    </row>
    <row r="14" spans="1:13" ht="39.75" customHeight="1">
      <c r="A14" s="13" t="s">
        <v>8</v>
      </c>
      <c r="B14" s="14">
        <v>477.579057498952</v>
      </c>
      <c r="C14" s="15">
        <f aca="true" t="shared" si="0" ref="C14:C32">B14/$B$33*100</f>
        <v>0.13004561624834196</v>
      </c>
      <c r="D14" s="14">
        <v>491.5503357807696</v>
      </c>
      <c r="E14" s="15">
        <f aca="true" t="shared" si="1" ref="E14:E32">D14/$D$33*100</f>
        <v>0.12868219280671578</v>
      </c>
      <c r="F14" s="15">
        <f>(D14/B14-1)*100</f>
        <v>2.925437801855102</v>
      </c>
      <c r="G14" s="15">
        <f aca="true" t="shared" si="2" ref="G14:G32">(D14-B14)/$B$33*100</f>
        <v>0.0038044036173844028</v>
      </c>
      <c r="H14" s="16" t="s">
        <v>9</v>
      </c>
      <c r="I14" s="17"/>
      <c r="J14" s="18"/>
      <c r="K14" s="18"/>
      <c r="L14" s="18"/>
      <c r="M14" s="19"/>
    </row>
    <row r="15" spans="1:13" ht="39.75" customHeight="1">
      <c r="A15" s="13" t="s">
        <v>10</v>
      </c>
      <c r="B15" s="14">
        <v>11199.151838315645</v>
      </c>
      <c r="C15" s="15">
        <f t="shared" si="0"/>
        <v>3.049548717440789</v>
      </c>
      <c r="D15" s="14">
        <v>10879.301175265256</v>
      </c>
      <c r="E15" s="15">
        <f t="shared" si="1"/>
        <v>2.84807522146053</v>
      </c>
      <c r="F15" s="15">
        <f>(D15/B15-1)*100</f>
        <v>-2.8560257747027307</v>
      </c>
      <c r="G15" s="15">
        <f t="shared" si="2"/>
        <v>-0.08709589738222533</v>
      </c>
      <c r="H15" s="16" t="s">
        <v>11</v>
      </c>
      <c r="I15" s="17"/>
      <c r="J15" s="18"/>
      <c r="K15" s="18"/>
      <c r="L15" s="18"/>
      <c r="M15" s="18"/>
    </row>
    <row r="16" spans="1:13" ht="39.75" customHeight="1">
      <c r="A16" s="13" t="s">
        <v>12</v>
      </c>
      <c r="B16" s="14">
        <v>32878.09953450171</v>
      </c>
      <c r="C16" s="15">
        <f t="shared" si="0"/>
        <v>8.95276425526256</v>
      </c>
      <c r="D16" s="14">
        <v>33109.628317858704</v>
      </c>
      <c r="E16" s="15">
        <f t="shared" si="1"/>
        <v>8.667717759138338</v>
      </c>
      <c r="F16" s="15">
        <f aca="true" t="shared" si="3" ref="F16:F32">(D16/B16-1)*100</f>
        <v>0.7042036694184128</v>
      </c>
      <c r="G16" s="15">
        <f t="shared" si="2"/>
        <v>0.06304569439993825</v>
      </c>
      <c r="H16" s="16" t="s">
        <v>13</v>
      </c>
      <c r="I16" s="17"/>
      <c r="J16" s="18"/>
      <c r="K16" s="18"/>
      <c r="L16" s="18"/>
      <c r="M16" s="18"/>
    </row>
    <row r="17" spans="1:13" ht="39.75" customHeight="1">
      <c r="A17" s="13" t="s">
        <v>14</v>
      </c>
      <c r="B17" s="14">
        <v>9622.33660687118</v>
      </c>
      <c r="C17" s="15">
        <f t="shared" si="0"/>
        <v>2.62017916016405</v>
      </c>
      <c r="D17" s="14">
        <v>10200.201627163377</v>
      </c>
      <c r="E17" s="15">
        <f t="shared" si="1"/>
        <v>2.670294813997286</v>
      </c>
      <c r="F17" s="15">
        <f t="shared" si="3"/>
        <v>6.0054542249078136</v>
      </c>
      <c r="G17" s="15">
        <f t="shared" si="2"/>
        <v>0.15735366007422594</v>
      </c>
      <c r="H17" s="16" t="s">
        <v>15</v>
      </c>
      <c r="I17" s="17"/>
      <c r="J17" s="18"/>
      <c r="K17" s="18"/>
      <c r="L17" s="18"/>
      <c r="M17" s="18"/>
    </row>
    <row r="18" spans="1:13" ht="39.75" customHeight="1">
      <c r="A18" s="13" t="s">
        <v>16</v>
      </c>
      <c r="B18" s="14">
        <v>26878.762574687786</v>
      </c>
      <c r="C18" s="15">
        <f t="shared" si="0"/>
        <v>7.31913426297135</v>
      </c>
      <c r="D18" s="14">
        <v>27055.55156073121</v>
      </c>
      <c r="E18" s="15">
        <f t="shared" si="1"/>
        <v>7.0828304834742815</v>
      </c>
      <c r="F18" s="15">
        <f t="shared" si="3"/>
        <v>0.6577273992885102</v>
      </c>
      <c r="G18" s="15">
        <f t="shared" si="2"/>
        <v>0.04813995143827539</v>
      </c>
      <c r="H18" s="16" t="s">
        <v>17</v>
      </c>
      <c r="I18" s="17"/>
      <c r="J18" s="18"/>
      <c r="K18" s="18"/>
      <c r="L18" s="18"/>
      <c r="M18" s="18"/>
    </row>
    <row r="19" spans="1:13" ht="39.75" customHeight="1">
      <c r="A19" s="13" t="s">
        <v>18</v>
      </c>
      <c r="B19" s="14">
        <v>102519.61351490862</v>
      </c>
      <c r="C19" s="15">
        <f t="shared" si="0"/>
        <v>27.91627084091181</v>
      </c>
      <c r="D19" s="14">
        <v>107796.25350152396</v>
      </c>
      <c r="E19" s="15">
        <f t="shared" si="1"/>
        <v>28.21981243262004</v>
      </c>
      <c r="F19" s="15">
        <f t="shared" si="3"/>
        <v>5.146956573190753</v>
      </c>
      <c r="G19" s="15">
        <f t="shared" si="2"/>
        <v>1.436838337036042</v>
      </c>
      <c r="H19" s="16" t="s">
        <v>19</v>
      </c>
      <c r="I19" s="17"/>
      <c r="J19" s="18"/>
      <c r="K19" s="18"/>
      <c r="L19" s="18"/>
      <c r="M19" s="18"/>
    </row>
    <row r="20" spans="1:9" ht="39.75" customHeight="1">
      <c r="A20" s="13" t="s">
        <v>20</v>
      </c>
      <c r="B20" s="14">
        <v>43055.95205923344</v>
      </c>
      <c r="C20" s="15">
        <f t="shared" si="0"/>
        <v>11.724211375651388</v>
      </c>
      <c r="D20" s="14">
        <v>44714.24724719831</v>
      </c>
      <c r="E20" s="15">
        <f t="shared" si="1"/>
        <v>11.705672779841967</v>
      </c>
      <c r="F20" s="15">
        <f t="shared" si="3"/>
        <v>3.851488838717354</v>
      </c>
      <c r="G20" s="15">
        <f t="shared" si="2"/>
        <v>0.4515566925608448</v>
      </c>
      <c r="H20" s="16" t="s">
        <v>21</v>
      </c>
      <c r="I20" s="17"/>
    </row>
    <row r="21" spans="1:9" ht="39.75" customHeight="1">
      <c r="A21" s="13" t="s">
        <v>22</v>
      </c>
      <c r="B21" s="14">
        <v>11379.682388044082</v>
      </c>
      <c r="C21" s="15">
        <f t="shared" si="0"/>
        <v>3.098707503242736</v>
      </c>
      <c r="D21" s="14">
        <v>12352.69862774201</v>
      </c>
      <c r="E21" s="15">
        <f t="shared" si="1"/>
        <v>3.2337936337150555</v>
      </c>
      <c r="F21" s="15">
        <f t="shared" si="3"/>
        <v>8.550469218018009</v>
      </c>
      <c r="G21" s="15">
        <f t="shared" si="2"/>
        <v>0.2649540312211847</v>
      </c>
      <c r="H21" s="16" t="s">
        <v>23</v>
      </c>
      <c r="I21" s="17"/>
    </row>
    <row r="22" spans="1:9" ht="39.75" customHeight="1">
      <c r="A22" s="13" t="s">
        <v>24</v>
      </c>
      <c r="B22" s="14">
        <v>13681.564027552628</v>
      </c>
      <c r="C22" s="15">
        <f t="shared" si="0"/>
        <v>3.725513917050547</v>
      </c>
      <c r="D22" s="14">
        <v>14656.91491048765</v>
      </c>
      <c r="E22" s="15">
        <f t="shared" si="1"/>
        <v>3.8370108067715543</v>
      </c>
      <c r="F22" s="15">
        <f t="shared" si="3"/>
        <v>7.1289428677219435</v>
      </c>
      <c r="G22" s="15">
        <f t="shared" si="2"/>
        <v>0.26558975867556306</v>
      </c>
      <c r="H22" s="16" t="s">
        <v>25</v>
      </c>
      <c r="I22" s="17"/>
    </row>
    <row r="23" spans="1:9" ht="39.75" customHeight="1">
      <c r="A23" s="13" t="s">
        <v>26</v>
      </c>
      <c r="B23" s="14">
        <v>41240.41258522305</v>
      </c>
      <c r="C23" s="15">
        <f t="shared" si="0"/>
        <v>11.229836787792937</v>
      </c>
      <c r="D23" s="14">
        <v>42658.00570154332</v>
      </c>
      <c r="E23" s="15">
        <f t="shared" si="1"/>
        <v>11.167372524966</v>
      </c>
      <c r="F23" s="15">
        <f t="shared" si="3"/>
        <v>3.4373882981670434</v>
      </c>
      <c r="G23" s="15">
        <f t="shared" si="2"/>
        <v>0.3860130956468532</v>
      </c>
      <c r="H23" s="16" t="s">
        <v>27</v>
      </c>
      <c r="I23" s="17"/>
    </row>
    <row r="24" spans="1:9" ht="39.75" customHeight="1">
      <c r="A24" s="13" t="s">
        <v>28</v>
      </c>
      <c r="B24" s="14">
        <v>21729.44033804647</v>
      </c>
      <c r="C24" s="15">
        <f t="shared" si="0"/>
        <v>5.916964772893197</v>
      </c>
      <c r="D24" s="14">
        <v>22720.679554968126</v>
      </c>
      <c r="E24" s="15">
        <f t="shared" si="1"/>
        <v>5.948011127991577</v>
      </c>
      <c r="F24" s="15">
        <f t="shared" si="3"/>
        <v>4.561733765347276</v>
      </c>
      <c r="G24" s="15">
        <f t="shared" si="2"/>
        <v>0.26991617992877304</v>
      </c>
      <c r="H24" s="16" t="s">
        <v>29</v>
      </c>
      <c r="I24" s="17"/>
    </row>
    <row r="25" spans="1:9" ht="39.75" customHeight="1">
      <c r="A25" s="13" t="s">
        <v>30</v>
      </c>
      <c r="B25" s="14">
        <v>11722.808673713032</v>
      </c>
      <c r="C25" s="15">
        <f t="shared" si="0"/>
        <v>3.192141393548785</v>
      </c>
      <c r="D25" s="14">
        <v>12349.209612442995</v>
      </c>
      <c r="E25" s="15">
        <f t="shared" si="1"/>
        <v>3.2328802498625144</v>
      </c>
      <c r="F25" s="15">
        <f t="shared" si="3"/>
        <v>5.343437363561088</v>
      </c>
      <c r="G25" s="15">
        <f t="shared" si="2"/>
        <v>0.17057007592058557</v>
      </c>
      <c r="H25" s="16" t="s">
        <v>31</v>
      </c>
      <c r="I25" s="17"/>
    </row>
    <row r="26" spans="1:9" ht="39.75" customHeight="1">
      <c r="A26" s="13" t="s">
        <v>32</v>
      </c>
      <c r="B26" s="14">
        <v>9945.581825122488</v>
      </c>
      <c r="C26" s="15">
        <f t="shared" si="0"/>
        <v>2.7081994008901904</v>
      </c>
      <c r="D26" s="14">
        <v>10140.389953132213</v>
      </c>
      <c r="E26" s="15">
        <f t="shared" si="1"/>
        <v>2.6546368094970036</v>
      </c>
      <c r="F26" s="15">
        <f t="shared" si="3"/>
        <v>1.9587403877935117</v>
      </c>
      <c r="G26" s="15">
        <f t="shared" si="2"/>
        <v>0.05304659544721798</v>
      </c>
      <c r="H26" s="16" t="s">
        <v>33</v>
      </c>
      <c r="I26" s="17"/>
    </row>
    <row r="27" spans="1:9" ht="39.75" customHeight="1">
      <c r="A27" s="13" t="s">
        <v>34</v>
      </c>
      <c r="B27" s="14">
        <v>18237.025327681877</v>
      </c>
      <c r="C27" s="15">
        <f t="shared" si="0"/>
        <v>4.96597403097018</v>
      </c>
      <c r="D27" s="14">
        <v>19039.866603659357</v>
      </c>
      <c r="E27" s="15">
        <f t="shared" si="1"/>
        <v>4.984416868344848</v>
      </c>
      <c r="F27" s="15">
        <f t="shared" si="3"/>
        <v>4.402260026249194</v>
      </c>
      <c r="G27" s="15">
        <f t="shared" si="2"/>
        <v>0.21861508967931598</v>
      </c>
      <c r="H27" s="16" t="s">
        <v>35</v>
      </c>
      <c r="I27" s="17"/>
    </row>
    <row r="28" spans="1:9" ht="39.75" customHeight="1">
      <c r="A28" s="13" t="s">
        <v>36</v>
      </c>
      <c r="B28" s="14">
        <v>5431.0534526602205</v>
      </c>
      <c r="C28" s="15">
        <f t="shared" si="0"/>
        <v>1.4788853950749998</v>
      </c>
      <c r="D28" s="14">
        <v>6034.431680265967</v>
      </c>
      <c r="E28" s="15">
        <f t="shared" si="1"/>
        <v>1.579744421749855</v>
      </c>
      <c r="F28" s="15">
        <f t="shared" si="3"/>
        <v>11.10978252865844</v>
      </c>
      <c r="G28" s="15">
        <f t="shared" si="2"/>
        <v>0.16430095124092375</v>
      </c>
      <c r="H28" s="16" t="s">
        <v>37</v>
      </c>
      <c r="I28" s="17"/>
    </row>
    <row r="29" spans="1:9" ht="39.75" customHeight="1">
      <c r="A29" s="13" t="s">
        <v>38</v>
      </c>
      <c r="B29" s="14">
        <v>3013.118497969728</v>
      </c>
      <c r="C29" s="15">
        <f t="shared" si="0"/>
        <v>0.8204774596897221</v>
      </c>
      <c r="D29" s="14">
        <v>3220.0818363076028</v>
      </c>
      <c r="E29" s="15">
        <f t="shared" si="1"/>
        <v>0.842980182395695</v>
      </c>
      <c r="F29" s="15">
        <f t="shared" si="3"/>
        <v>6.8687420848973835</v>
      </c>
      <c r="G29" s="15">
        <f t="shared" si="2"/>
        <v>0.05635648057080489</v>
      </c>
      <c r="H29" s="16" t="s">
        <v>39</v>
      </c>
      <c r="I29" s="17"/>
    </row>
    <row r="30" spans="1:9" ht="39.75" customHeight="1">
      <c r="A30" s="13" t="s">
        <v>40</v>
      </c>
      <c r="B30" s="14">
        <v>938.7941287683982</v>
      </c>
      <c r="C30" s="15">
        <f t="shared" si="0"/>
        <v>0.2556352903022335</v>
      </c>
      <c r="D30" s="14">
        <v>1035.947140022844</v>
      </c>
      <c r="E30" s="15">
        <f t="shared" si="1"/>
        <v>0.2711989798526767</v>
      </c>
      <c r="F30" s="15">
        <f t="shared" si="3"/>
        <v>10.348702476644235</v>
      </c>
      <c r="G30" s="15">
        <f t="shared" si="2"/>
        <v>0.02645493561868389</v>
      </c>
      <c r="H30" s="16" t="s">
        <v>41</v>
      </c>
      <c r="I30" s="17"/>
    </row>
    <row r="31" spans="1:9" ht="39.75" customHeight="1">
      <c r="A31" s="13" t="s">
        <v>42</v>
      </c>
      <c r="B31" s="14">
        <v>1441.777870431517</v>
      </c>
      <c r="C31" s="15">
        <f t="shared" si="0"/>
        <v>0.3925986466730699</v>
      </c>
      <c r="D31" s="14">
        <v>1608.2240037856093</v>
      </c>
      <c r="E31" s="15">
        <f t="shared" si="1"/>
        <v>0.4210144440300562</v>
      </c>
      <c r="F31" s="15">
        <f t="shared" si="3"/>
        <v>11.54450604129995</v>
      </c>
      <c r="G31" s="15">
        <f t="shared" si="2"/>
        <v>0.04532357448323442</v>
      </c>
      <c r="H31" s="16" t="s">
        <v>43</v>
      </c>
      <c r="I31" s="17"/>
    </row>
    <row r="32" spans="1:9" ht="48" customHeight="1">
      <c r="A32" s="13" t="s">
        <v>44</v>
      </c>
      <c r="B32" s="14">
        <v>1846.8891996634395</v>
      </c>
      <c r="C32" s="15">
        <f t="shared" si="0"/>
        <v>0.5029111732211292</v>
      </c>
      <c r="D32" s="14">
        <v>1924.6620605723815</v>
      </c>
      <c r="E32" s="15">
        <f t="shared" si="1"/>
        <v>0.5038542674840248</v>
      </c>
      <c r="F32" s="15">
        <f t="shared" si="3"/>
        <v>4.211019314158881</v>
      </c>
      <c r="G32" s="15">
        <f t="shared" si="2"/>
        <v>0.021177686637404828</v>
      </c>
      <c r="H32" s="16" t="s">
        <v>45</v>
      </c>
      <c r="I32" s="17"/>
    </row>
    <row r="33" spans="1:9" ht="30.75" customHeight="1">
      <c r="A33" s="20" t="s">
        <v>46</v>
      </c>
      <c r="B33" s="21">
        <f>SUM(B14:B32)</f>
        <v>367239.6435008942</v>
      </c>
      <c r="C33" s="21">
        <f>B33/B33*100</f>
        <v>100</v>
      </c>
      <c r="D33" s="21">
        <f>SUM(D14:D32)</f>
        <v>381987.8454504516</v>
      </c>
      <c r="E33" s="21">
        <f>D33/$D$33*100</f>
        <v>100</v>
      </c>
      <c r="F33" s="22">
        <f>(D33/B33-1)*100</f>
        <v>4.015961296815029</v>
      </c>
      <c r="G33" s="22">
        <f>(D33-B33)/$B$33*100</f>
        <v>4.015961296815031</v>
      </c>
      <c r="H33" s="23" t="s">
        <v>47</v>
      </c>
      <c r="I33" s="24"/>
    </row>
    <row r="34" spans="1:8" ht="14.25">
      <c r="A34" s="33" t="s">
        <v>52</v>
      </c>
      <c r="B34" s="30"/>
      <c r="C34" s="30"/>
      <c r="D34" s="31"/>
      <c r="E34" s="30"/>
      <c r="F34" s="30"/>
      <c r="G34" s="30"/>
      <c r="H34" s="34" t="s">
        <v>53</v>
      </c>
    </row>
    <row r="35" ht="14.25">
      <c r="H35" s="1"/>
    </row>
    <row r="36" spans="1:7" ht="14.25">
      <c r="A36" s="29"/>
      <c r="B36" s="1"/>
      <c r="C36" s="1"/>
      <c r="D36" s="1"/>
      <c r="E36" s="1"/>
      <c r="F36" s="26"/>
      <c r="G36" s="1"/>
    </row>
    <row r="37" spans="1:8" ht="14.25">
      <c r="A37" s="1"/>
      <c r="H37" s="1"/>
    </row>
    <row r="39" spans="2:7" ht="14.25">
      <c r="B39" s="1"/>
      <c r="C39" s="27"/>
      <c r="D39" s="1"/>
      <c r="E39" s="27"/>
      <c r="F39" s="1"/>
      <c r="G39" s="1"/>
    </row>
    <row r="40" spans="1:8" ht="14.25">
      <c r="A40" s="1"/>
      <c r="B40" s="1"/>
      <c r="C40" s="27"/>
      <c r="D40" s="1"/>
      <c r="E40" s="27"/>
      <c r="F40" s="1"/>
      <c r="G40" s="1"/>
      <c r="H40" s="1"/>
    </row>
    <row r="41" spans="1:8" ht="14.25">
      <c r="A41" s="1"/>
      <c r="B41" s="1"/>
      <c r="C41" s="27"/>
      <c r="D41" s="1"/>
      <c r="E41" s="27"/>
      <c r="F41" s="1"/>
      <c r="G41" s="1"/>
      <c r="H41" s="1"/>
    </row>
    <row r="42" spans="1:8" ht="14.25">
      <c r="A42" s="1"/>
      <c r="B42" s="1"/>
      <c r="C42" s="27"/>
      <c r="D42" s="1"/>
      <c r="E42" s="27"/>
      <c r="F42" s="1"/>
      <c r="G42" s="1"/>
      <c r="H42" s="1"/>
    </row>
    <row r="43" spans="1:8" ht="14.25">
      <c r="A43" s="1"/>
      <c r="C43" s="27"/>
      <c r="D43" s="1"/>
      <c r="E43" s="27"/>
      <c r="H43" s="1"/>
    </row>
    <row r="44" spans="3:5" ht="14.25">
      <c r="C44" s="27"/>
      <c r="D44" s="1"/>
      <c r="E44" s="27"/>
    </row>
    <row r="45" spans="3:5" ht="14.25">
      <c r="C45" s="27"/>
      <c r="D45" s="1"/>
      <c r="E45" s="27"/>
    </row>
    <row r="46" spans="3:5" ht="14.25">
      <c r="C46" s="27"/>
      <c r="D46" s="1"/>
      <c r="E46" s="27"/>
    </row>
    <row r="47" spans="3:5" ht="14.25">
      <c r="C47" s="27"/>
      <c r="D47" s="1"/>
      <c r="E47" s="27"/>
    </row>
    <row r="48" spans="3:5" ht="14.25">
      <c r="C48" s="27"/>
      <c r="D48" s="1"/>
      <c r="E48" s="27"/>
    </row>
    <row r="49" spans="3:5" ht="14.25">
      <c r="C49" s="27"/>
      <c r="D49" s="1"/>
      <c r="E49" s="27"/>
    </row>
    <row r="50" spans="3:5" ht="14.25">
      <c r="C50" s="27"/>
      <c r="D50" s="1"/>
      <c r="E50" s="27"/>
    </row>
    <row r="51" spans="3:5" ht="14.25">
      <c r="C51" s="27"/>
      <c r="D51" s="1"/>
      <c r="E51" s="27"/>
    </row>
    <row r="52" spans="3:5" ht="14.25">
      <c r="C52" s="27"/>
      <c r="D52" s="1"/>
      <c r="E52" s="27"/>
    </row>
    <row r="53" spans="3:5" ht="14.25">
      <c r="C53" s="27"/>
      <c r="D53" s="1"/>
      <c r="E53" s="27"/>
    </row>
  </sheetData>
  <sheetProtection/>
  <mergeCells count="13"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  <mergeCell ref="C12:C13"/>
    <mergeCell ref="D12:D13"/>
    <mergeCell ref="E12:E13"/>
  </mergeCells>
  <printOptions horizontalCentered="1" verticalCentered="1"/>
  <pageMargins left="0" right="0" top="1.135" bottom="0.75" header="0.3" footer="0.3"/>
  <pageSetup orientation="landscape" paperSize="12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zoomScale="90" zoomScaleNormal="90" zoomScaleSheetLayoutView="70" zoomScalePageLayoutView="0" workbookViewId="0" topLeftCell="A1">
      <selection activeCell="A10" sqref="A10"/>
    </sheetView>
  </sheetViews>
  <sheetFormatPr defaultColWidth="51.28125" defaultRowHeight="15"/>
  <cols>
    <col min="1" max="1" width="51.28125" style="3" customWidth="1"/>
    <col min="2" max="7" width="26.00390625" style="3" customWidth="1"/>
    <col min="8" max="8" width="51.28125" style="3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28"/>
      <c r="B6" s="28"/>
      <c r="C6" s="28"/>
      <c r="D6" s="28"/>
      <c r="E6" s="28"/>
      <c r="F6" s="28"/>
      <c r="G6" s="28"/>
      <c r="H6" s="28"/>
      <c r="I6" s="2"/>
      <c r="J6" s="2"/>
      <c r="K6" s="2"/>
      <c r="L6" s="2"/>
      <c r="M6" s="2"/>
    </row>
    <row r="7" spans="1:13" ht="20.25">
      <c r="A7" s="66" t="s">
        <v>48</v>
      </c>
      <c r="B7" s="66"/>
      <c r="C7" s="66"/>
      <c r="D7" s="66"/>
      <c r="E7" s="66"/>
      <c r="F7" s="66"/>
      <c r="G7" s="66"/>
      <c r="H7" s="66"/>
      <c r="I7" s="48"/>
      <c r="J7" s="45"/>
      <c r="K7" s="44"/>
      <c r="L7" s="44"/>
      <c r="M7" s="44"/>
    </row>
    <row r="8" spans="1:13" ht="18">
      <c r="A8" s="67" t="s">
        <v>49</v>
      </c>
      <c r="B8" s="67"/>
      <c r="C8" s="67"/>
      <c r="D8" s="67"/>
      <c r="E8" s="67"/>
      <c r="F8" s="67"/>
      <c r="G8" s="67"/>
      <c r="H8" s="67"/>
      <c r="I8" s="48"/>
      <c r="J8" s="47"/>
      <c r="K8" s="44"/>
      <c r="L8" s="44"/>
      <c r="M8" s="44"/>
    </row>
    <row r="9" spans="1:13" ht="20.25">
      <c r="A9" s="68" t="s">
        <v>50</v>
      </c>
      <c r="B9" s="68"/>
      <c r="C9" s="68"/>
      <c r="D9" s="68"/>
      <c r="E9" s="68"/>
      <c r="F9" s="68"/>
      <c r="G9" s="68"/>
      <c r="H9" s="68"/>
      <c r="I9" s="46"/>
      <c r="J9" s="45"/>
      <c r="K9" s="44"/>
      <c r="L9" s="44"/>
      <c r="M9" s="44"/>
    </row>
    <row r="10" spans="1:13" ht="15.75">
      <c r="A10" s="43" t="s">
        <v>54</v>
      </c>
      <c r="B10" s="42"/>
      <c r="C10" s="42"/>
      <c r="D10" s="42"/>
      <c r="E10" s="42" t="s">
        <v>0</v>
      </c>
      <c r="F10" s="41"/>
      <c r="G10" s="1"/>
      <c r="H10" s="41" t="s">
        <v>1</v>
      </c>
      <c r="I10" s="2"/>
      <c r="J10" s="40"/>
      <c r="K10" s="2"/>
      <c r="L10" s="2"/>
      <c r="M10" s="40"/>
    </row>
    <row r="11" spans="1:13" ht="22.5" customHeight="1">
      <c r="A11" s="63" t="s">
        <v>2</v>
      </c>
      <c r="B11" s="49">
        <v>2014</v>
      </c>
      <c r="C11" s="50"/>
      <c r="D11" s="49">
        <v>2015</v>
      </c>
      <c r="E11" s="50"/>
      <c r="F11" s="51" t="s">
        <v>3</v>
      </c>
      <c r="G11" s="51" t="s">
        <v>4</v>
      </c>
      <c r="H11" s="49" t="s">
        <v>5</v>
      </c>
      <c r="I11" s="2"/>
      <c r="J11" s="2"/>
      <c r="K11" s="2"/>
      <c r="L11" s="2"/>
      <c r="M11" s="2"/>
    </row>
    <row r="12" spans="1:13" ht="39.75" customHeight="1">
      <c r="A12" s="64"/>
      <c r="B12" s="56" t="s">
        <v>6</v>
      </c>
      <c r="C12" s="58" t="s">
        <v>7</v>
      </c>
      <c r="D12" s="56" t="s">
        <v>6</v>
      </c>
      <c r="E12" s="58" t="s">
        <v>7</v>
      </c>
      <c r="F12" s="52"/>
      <c r="G12" s="52"/>
      <c r="H12" s="54"/>
      <c r="I12" s="12"/>
      <c r="J12" s="12"/>
      <c r="K12" s="12"/>
      <c r="L12" s="12"/>
      <c r="M12" s="12"/>
    </row>
    <row r="13" spans="1:13" ht="39.75" customHeight="1">
      <c r="A13" s="65"/>
      <c r="B13" s="57"/>
      <c r="C13" s="59"/>
      <c r="D13" s="57"/>
      <c r="E13" s="59"/>
      <c r="F13" s="53"/>
      <c r="G13" s="53"/>
      <c r="H13" s="55"/>
      <c r="I13" s="12"/>
      <c r="J13" s="12"/>
      <c r="K13" s="12"/>
      <c r="L13" s="12"/>
      <c r="M13" s="12"/>
    </row>
    <row r="14" spans="1:13" ht="39.75" customHeight="1">
      <c r="A14" s="39" t="s">
        <v>8</v>
      </c>
      <c r="B14" s="14">
        <v>461.0129040900436</v>
      </c>
      <c r="C14" s="15">
        <f aca="true" t="shared" si="0" ref="C14:C32">B14/$B$33*100</f>
        <v>0.12964476383155</v>
      </c>
      <c r="D14" s="14">
        <v>474.0884377034699</v>
      </c>
      <c r="E14" s="15">
        <f aca="true" t="shared" si="1" ref="E14:E33">D14/$D$33*100</f>
        <v>0.1281765605059497</v>
      </c>
      <c r="F14" s="15">
        <f aca="true" t="shared" si="2" ref="F14:F33">(D14/B14-1)*100</f>
        <v>2.8362619565356795</v>
      </c>
      <c r="G14" s="15">
        <f aca="true" t="shared" si="3" ref="G14:G33">(D14-B14)/$B$33*100</f>
        <v>0.003677065115194794</v>
      </c>
      <c r="H14" s="38" t="s">
        <v>9</v>
      </c>
      <c r="I14" s="17"/>
      <c r="J14" s="18"/>
      <c r="K14" s="18"/>
      <c r="L14" s="18"/>
      <c r="M14" s="19"/>
    </row>
    <row r="15" spans="1:13" ht="39.75" customHeight="1">
      <c r="A15" s="39" t="s">
        <v>10</v>
      </c>
      <c r="B15" s="14">
        <v>6903.773599049823</v>
      </c>
      <c r="C15" s="15">
        <f t="shared" si="0"/>
        <v>1.9414599675077389</v>
      </c>
      <c r="D15" s="14">
        <v>6688.90991021925</v>
      </c>
      <c r="E15" s="15">
        <f t="shared" si="1"/>
        <v>1.8084420492919122</v>
      </c>
      <c r="F15" s="15">
        <f t="shared" si="2"/>
        <v>-3.112264412322918</v>
      </c>
      <c r="G15" s="15">
        <f t="shared" si="3"/>
        <v>-0.06042336764823944</v>
      </c>
      <c r="H15" s="38" t="s">
        <v>11</v>
      </c>
      <c r="I15" s="17"/>
      <c r="J15" s="18"/>
      <c r="K15" s="18"/>
      <c r="L15" s="18"/>
      <c r="M15" s="18"/>
    </row>
    <row r="16" spans="1:13" ht="39.75" customHeight="1">
      <c r="A16" s="39" t="s">
        <v>12</v>
      </c>
      <c r="B16" s="14">
        <v>34309.11685854557</v>
      </c>
      <c r="C16" s="15">
        <f t="shared" si="0"/>
        <v>9.648314207548562</v>
      </c>
      <c r="D16" s="14">
        <v>34520.32602110666</v>
      </c>
      <c r="E16" s="15">
        <f t="shared" si="1"/>
        <v>9.333061734985868</v>
      </c>
      <c r="F16" s="15">
        <f t="shared" si="2"/>
        <v>0.6156065264865118</v>
      </c>
      <c r="G16" s="15">
        <f t="shared" si="3"/>
        <v>0.059395651957594706</v>
      </c>
      <c r="H16" s="38" t="s">
        <v>13</v>
      </c>
      <c r="I16" s="17"/>
      <c r="J16" s="18"/>
      <c r="K16" s="18"/>
      <c r="L16" s="18"/>
      <c r="M16" s="18"/>
    </row>
    <row r="17" spans="1:13" ht="39.75" customHeight="1">
      <c r="A17" s="39" t="s">
        <v>14</v>
      </c>
      <c r="B17" s="14">
        <v>8533.155186748081</v>
      </c>
      <c r="C17" s="15">
        <f t="shared" si="0"/>
        <v>2.399670115758508</v>
      </c>
      <c r="D17" s="14">
        <v>9037.365145361895</v>
      </c>
      <c r="E17" s="15">
        <f t="shared" si="1"/>
        <v>2.4433803658662003</v>
      </c>
      <c r="F17" s="15">
        <f t="shared" si="2"/>
        <v>5.908833808587555</v>
      </c>
      <c r="G17" s="15">
        <f t="shared" si="3"/>
        <v>0.14179251909451102</v>
      </c>
      <c r="H17" s="38" t="s">
        <v>15</v>
      </c>
      <c r="I17" s="17"/>
      <c r="J17" s="18"/>
      <c r="K17" s="18"/>
      <c r="L17" s="18"/>
      <c r="M17" s="18"/>
    </row>
    <row r="18" spans="1:13" ht="39.75" customHeight="1">
      <c r="A18" s="39" t="s">
        <v>16</v>
      </c>
      <c r="B18" s="14">
        <v>24349.151617285504</v>
      </c>
      <c r="C18" s="15">
        <f t="shared" si="0"/>
        <v>6.847400545441171</v>
      </c>
      <c r="D18" s="14">
        <v>24483.04579324488</v>
      </c>
      <c r="E18" s="15">
        <f t="shared" si="1"/>
        <v>6.619340087029549</v>
      </c>
      <c r="F18" s="15">
        <f t="shared" si="2"/>
        <v>0.5498925714698233</v>
      </c>
      <c r="G18" s="15">
        <f t="shared" si="3"/>
        <v>0.037653346938164876</v>
      </c>
      <c r="H18" s="38" t="s">
        <v>17</v>
      </c>
      <c r="I18" s="17"/>
      <c r="J18" s="18"/>
      <c r="K18" s="18"/>
      <c r="L18" s="18"/>
      <c r="M18" s="18"/>
    </row>
    <row r="19" spans="1:13" ht="39.75" customHeight="1">
      <c r="A19" s="39" t="s">
        <v>18</v>
      </c>
      <c r="B19" s="14">
        <v>97271.54390984133</v>
      </c>
      <c r="C19" s="15">
        <f t="shared" si="0"/>
        <v>27.35443243744547</v>
      </c>
      <c r="D19" s="14">
        <v>102152.89602383297</v>
      </c>
      <c r="E19" s="15">
        <f t="shared" si="1"/>
        <v>27.618490173444236</v>
      </c>
      <c r="F19" s="15">
        <f t="shared" si="2"/>
        <v>5.018273503005211</v>
      </c>
      <c r="G19" s="15">
        <f t="shared" si="3"/>
        <v>1.3727202349057868</v>
      </c>
      <c r="H19" s="38" t="s">
        <v>19</v>
      </c>
      <c r="I19" s="17"/>
      <c r="J19" s="18"/>
      <c r="K19" s="18"/>
      <c r="L19" s="18"/>
      <c r="M19" s="18"/>
    </row>
    <row r="20" spans="1:9" ht="39.75" customHeight="1">
      <c r="A20" s="39" t="s">
        <v>20</v>
      </c>
      <c r="B20" s="14">
        <v>41399.85052576212</v>
      </c>
      <c r="C20" s="15">
        <f t="shared" si="0"/>
        <v>11.642350564281779</v>
      </c>
      <c r="D20" s="14">
        <v>42930.12306404104</v>
      </c>
      <c r="E20" s="15">
        <f t="shared" si="1"/>
        <v>11.606770127323122</v>
      </c>
      <c r="F20" s="15">
        <f t="shared" si="2"/>
        <v>3.6963238244704932</v>
      </c>
      <c r="G20" s="15">
        <f t="shared" si="3"/>
        <v>0.43033897763592327</v>
      </c>
      <c r="H20" s="38" t="s">
        <v>21</v>
      </c>
      <c r="I20" s="17"/>
    </row>
    <row r="21" spans="1:9" ht="39.75" customHeight="1">
      <c r="A21" s="39" t="s">
        <v>22</v>
      </c>
      <c r="B21" s="14">
        <v>15889.790317317846</v>
      </c>
      <c r="C21" s="15">
        <f t="shared" si="0"/>
        <v>4.468482540825286</v>
      </c>
      <c r="D21" s="14">
        <v>17214.93718746555</v>
      </c>
      <c r="E21" s="15">
        <f t="shared" si="1"/>
        <v>4.654303422171714</v>
      </c>
      <c r="F21" s="15">
        <f t="shared" si="2"/>
        <v>8.339612063372947</v>
      </c>
      <c r="G21" s="15">
        <f t="shared" si="3"/>
        <v>0.37265410902437973</v>
      </c>
      <c r="H21" s="38" t="s">
        <v>23</v>
      </c>
      <c r="I21" s="17"/>
    </row>
    <row r="22" spans="1:9" ht="39.75" customHeight="1">
      <c r="A22" s="39" t="s">
        <v>24</v>
      </c>
      <c r="B22" s="14">
        <v>13556.442232017926</v>
      </c>
      <c r="C22" s="15">
        <f t="shared" si="0"/>
        <v>3.812304896399908</v>
      </c>
      <c r="D22" s="14">
        <v>14501.812237933798</v>
      </c>
      <c r="E22" s="15">
        <f t="shared" si="1"/>
        <v>3.920771455143713</v>
      </c>
      <c r="F22" s="15">
        <f t="shared" si="2"/>
        <v>6.973584881165018</v>
      </c>
      <c r="G22" s="15">
        <f t="shared" si="3"/>
        <v>0.265854317879258</v>
      </c>
      <c r="H22" s="38" t="s">
        <v>25</v>
      </c>
      <c r="I22" s="17"/>
    </row>
    <row r="23" spans="1:9" ht="39.75" customHeight="1">
      <c r="A23" s="39" t="s">
        <v>26</v>
      </c>
      <c r="B23" s="14">
        <v>38247.776615792194</v>
      </c>
      <c r="C23" s="15">
        <f t="shared" si="0"/>
        <v>10.75593312561107</v>
      </c>
      <c r="D23" s="14">
        <v>39541.44488195384</v>
      </c>
      <c r="E23" s="15">
        <f t="shared" si="1"/>
        <v>10.690592723492053</v>
      </c>
      <c r="F23" s="15">
        <f t="shared" si="2"/>
        <v>3.3823358653153557</v>
      </c>
      <c r="G23" s="15">
        <f t="shared" si="3"/>
        <v>0.3638017837568794</v>
      </c>
      <c r="H23" s="38" t="s">
        <v>27</v>
      </c>
      <c r="I23" s="17"/>
    </row>
    <row r="24" spans="1:9" ht="39.75" customHeight="1">
      <c r="A24" s="39" t="s">
        <v>28</v>
      </c>
      <c r="B24" s="14">
        <v>22393.425972079152</v>
      </c>
      <c r="C24" s="15">
        <f t="shared" si="0"/>
        <v>6.29741683101013</v>
      </c>
      <c r="D24" s="14">
        <v>23390.75175296599</v>
      </c>
      <c r="E24" s="15">
        <f t="shared" si="1"/>
        <v>6.324022838158641</v>
      </c>
      <c r="F24" s="15">
        <f t="shared" si="2"/>
        <v>4.453654309663624</v>
      </c>
      <c r="G24" s="15">
        <f t="shared" si="3"/>
        <v>0.28046517609176513</v>
      </c>
      <c r="H24" s="38" t="s">
        <v>29</v>
      </c>
      <c r="I24" s="17"/>
    </row>
    <row r="25" spans="1:9" ht="39.75" customHeight="1">
      <c r="A25" s="39" t="s">
        <v>30</v>
      </c>
      <c r="B25" s="14">
        <v>12090.147361628347</v>
      </c>
      <c r="C25" s="15">
        <f t="shared" si="0"/>
        <v>3.399957540192411</v>
      </c>
      <c r="D25" s="14">
        <v>12723.06931047152</v>
      </c>
      <c r="E25" s="15">
        <f t="shared" si="1"/>
        <v>3.4398629740788307</v>
      </c>
      <c r="F25" s="15">
        <f t="shared" si="2"/>
        <v>5.23502261727542</v>
      </c>
      <c r="G25" s="15">
        <f t="shared" si="3"/>
        <v>0.17798854620683383</v>
      </c>
      <c r="H25" s="38" t="s">
        <v>31</v>
      </c>
      <c r="I25" s="17"/>
    </row>
    <row r="26" spans="1:9" ht="39.75" customHeight="1">
      <c r="A26" s="39" t="s">
        <v>32</v>
      </c>
      <c r="B26" s="14">
        <v>10253.638682574052</v>
      </c>
      <c r="C26" s="15">
        <f t="shared" si="0"/>
        <v>2.8834996886697075</v>
      </c>
      <c r="D26" s="14">
        <v>10443.79289785285</v>
      </c>
      <c r="E26" s="15">
        <f t="shared" si="1"/>
        <v>2.8236281373319088</v>
      </c>
      <c r="F26" s="15">
        <f t="shared" si="2"/>
        <v>1.854504738907603</v>
      </c>
      <c r="G26" s="15">
        <f t="shared" si="3"/>
        <v>0.05347463837276568</v>
      </c>
      <c r="H26" s="38" t="s">
        <v>33</v>
      </c>
      <c r="I26" s="17"/>
    </row>
    <row r="27" spans="1:9" ht="39.75" customHeight="1">
      <c r="A27" s="39" t="s">
        <v>34</v>
      </c>
      <c r="B27" s="14">
        <v>18009.993540501982</v>
      </c>
      <c r="C27" s="15">
        <f t="shared" si="0"/>
        <v>5.064720181259991</v>
      </c>
      <c r="D27" s="14">
        <v>18781.806592984824</v>
      </c>
      <c r="E27" s="15">
        <f t="shared" si="1"/>
        <v>5.0779288793423865</v>
      </c>
      <c r="F27" s="15">
        <f t="shared" si="2"/>
        <v>4.285471012230735</v>
      </c>
      <c r="G27" s="15">
        <f t="shared" si="3"/>
        <v>0.2170471152184971</v>
      </c>
      <c r="H27" s="38" t="s">
        <v>35</v>
      </c>
      <c r="I27" s="17"/>
    </row>
    <row r="28" spans="1:9" ht="39.75" customHeight="1">
      <c r="A28" s="39" t="s">
        <v>36</v>
      </c>
      <c r="B28" s="14">
        <v>4853.7264698255585</v>
      </c>
      <c r="C28" s="15">
        <f t="shared" si="0"/>
        <v>1.3649514282588764</v>
      </c>
      <c r="D28" s="14">
        <v>5387.19211417029</v>
      </c>
      <c r="E28" s="15">
        <f t="shared" si="1"/>
        <v>1.456504105698145</v>
      </c>
      <c r="F28" s="15">
        <f t="shared" si="2"/>
        <v>10.990846881486993</v>
      </c>
      <c r="G28" s="15">
        <f t="shared" si="3"/>
        <v>0.1500197214866029</v>
      </c>
      <c r="H28" s="38" t="s">
        <v>37</v>
      </c>
      <c r="I28" s="17"/>
    </row>
    <row r="29" spans="1:9" ht="39.75" customHeight="1">
      <c r="A29" s="39" t="s">
        <v>38</v>
      </c>
      <c r="B29" s="14">
        <v>2915.0369287988574</v>
      </c>
      <c r="C29" s="15">
        <f t="shared" si="0"/>
        <v>0.8197585595577184</v>
      </c>
      <c r="D29" s="14">
        <v>3110.4523003380637</v>
      </c>
      <c r="E29" s="15">
        <f t="shared" si="1"/>
        <v>0.8409550745561964</v>
      </c>
      <c r="F29" s="15">
        <f t="shared" si="2"/>
        <v>6.703701404555695</v>
      </c>
      <c r="G29" s="15">
        <f t="shared" si="3"/>
        <v>0.054954166071036314</v>
      </c>
      <c r="H29" s="38" t="s">
        <v>39</v>
      </c>
      <c r="I29" s="17"/>
    </row>
    <row r="30" spans="1:9" ht="39.75" customHeight="1">
      <c r="A30" s="39" t="s">
        <v>40</v>
      </c>
      <c r="B30" s="14">
        <v>938.2903382105526</v>
      </c>
      <c r="C30" s="15">
        <f t="shared" si="0"/>
        <v>0.26386339346148335</v>
      </c>
      <c r="D30" s="14">
        <v>1034.9438134355555</v>
      </c>
      <c r="E30" s="15">
        <f t="shared" si="1"/>
        <v>0.2798117983338235</v>
      </c>
      <c r="F30" s="15">
        <f t="shared" si="2"/>
        <v>10.301019981654536</v>
      </c>
      <c r="G30" s="15">
        <f t="shared" si="3"/>
        <v>0.027180620884739125</v>
      </c>
      <c r="H30" s="38" t="s">
        <v>41</v>
      </c>
      <c r="I30" s="17"/>
    </row>
    <row r="31" spans="1:9" ht="39.75" customHeight="1">
      <c r="A31" s="39" t="s">
        <v>42</v>
      </c>
      <c r="B31" s="14">
        <v>1383.5778838921506</v>
      </c>
      <c r="C31" s="15">
        <f t="shared" si="0"/>
        <v>0.38908591583527313</v>
      </c>
      <c r="D31" s="14">
        <v>1541.7773009543432</v>
      </c>
      <c r="E31" s="15">
        <f t="shared" si="1"/>
        <v>0.4168414493712674</v>
      </c>
      <c r="F31" s="15">
        <f t="shared" si="2"/>
        <v>11.43408108094075</v>
      </c>
      <c r="G31" s="15">
        <f t="shared" si="3"/>
        <v>0.04448839909112599</v>
      </c>
      <c r="H31" s="38" t="s">
        <v>43</v>
      </c>
      <c r="I31" s="17"/>
    </row>
    <row r="32" spans="1:9" ht="48" customHeight="1">
      <c r="A32" s="39" t="s">
        <v>44</v>
      </c>
      <c r="B32" s="14">
        <v>1837.5592747059477</v>
      </c>
      <c r="C32" s="15">
        <f t="shared" si="0"/>
        <v>0.5167532971033639</v>
      </c>
      <c r="D32" s="14">
        <v>1912.664346618015</v>
      </c>
      <c r="E32" s="15">
        <f t="shared" si="1"/>
        <v>0.5171160438744916</v>
      </c>
      <c r="F32" s="15">
        <f t="shared" si="2"/>
        <v>4.087219005443288</v>
      </c>
      <c r="G32" s="15">
        <f t="shared" si="3"/>
        <v>0.021120838970463525</v>
      </c>
      <c r="H32" s="38" t="s">
        <v>45</v>
      </c>
      <c r="I32" s="17"/>
    </row>
    <row r="33" spans="1:9" ht="30.75" customHeight="1">
      <c r="A33" s="20" t="s">
        <v>46</v>
      </c>
      <c r="B33" s="21">
        <f>SUM(B14:B32)</f>
        <v>355597.01021866704</v>
      </c>
      <c r="C33" s="21">
        <f>B33/B33*100</f>
        <v>100</v>
      </c>
      <c r="D33" s="21">
        <f>SUM(D14:D32)</f>
        <v>369871.39913265477</v>
      </c>
      <c r="E33" s="21">
        <f t="shared" si="1"/>
        <v>100</v>
      </c>
      <c r="F33" s="22">
        <f t="shared" si="2"/>
        <v>4.014203861053267</v>
      </c>
      <c r="G33" s="22">
        <f t="shared" si="3"/>
        <v>4.0142038610532715</v>
      </c>
      <c r="H33" s="23" t="s">
        <v>47</v>
      </c>
      <c r="I33" s="24"/>
    </row>
    <row r="34" spans="1:8" ht="14.25">
      <c r="A34" s="33" t="s">
        <v>52</v>
      </c>
      <c r="B34" s="30"/>
      <c r="C34" s="30"/>
      <c r="D34" s="31"/>
      <c r="E34" s="30"/>
      <c r="F34" s="30"/>
      <c r="G34" s="30"/>
      <c r="H34" s="34" t="s">
        <v>53</v>
      </c>
    </row>
    <row r="35" spans="1:8" ht="14.25">
      <c r="A35" s="37"/>
      <c r="B35" s="30"/>
      <c r="C35" s="30"/>
      <c r="D35" s="31"/>
      <c r="E35" s="30"/>
      <c r="F35" s="30"/>
      <c r="G35" s="30"/>
      <c r="H35" s="36"/>
    </row>
    <row r="36" ht="14.25">
      <c r="H36" s="1"/>
    </row>
    <row r="37" spans="1:7" ht="14.25">
      <c r="A37" s="35"/>
      <c r="B37" s="1"/>
      <c r="C37" s="1"/>
      <c r="D37" s="1"/>
      <c r="E37" s="1"/>
      <c r="F37" s="26"/>
      <c r="G37" s="1"/>
    </row>
    <row r="38" spans="1:8" ht="14.25">
      <c r="A38" s="1"/>
      <c r="H38" s="1"/>
    </row>
    <row r="40" spans="2:7" ht="14.25">
      <c r="B40" s="1"/>
      <c r="C40" s="27"/>
      <c r="D40" s="1"/>
      <c r="E40" s="27"/>
      <c r="F40" s="1"/>
      <c r="G40" s="1"/>
    </row>
    <row r="41" spans="1:8" ht="14.25">
      <c r="A41" s="1"/>
      <c r="B41" s="1"/>
      <c r="C41" s="27"/>
      <c r="D41" s="1"/>
      <c r="E41" s="27"/>
      <c r="F41" s="1"/>
      <c r="G41" s="1"/>
      <c r="H41" s="1"/>
    </row>
    <row r="42" spans="1:8" ht="14.25">
      <c r="A42" s="1"/>
      <c r="B42" s="1"/>
      <c r="C42" s="27"/>
      <c r="D42" s="1"/>
      <c r="E42" s="27"/>
      <c r="F42" s="1"/>
      <c r="G42" s="1"/>
      <c r="H42" s="1"/>
    </row>
    <row r="43" spans="1:8" ht="14.25">
      <c r="A43" s="1"/>
      <c r="B43" s="1"/>
      <c r="C43" s="27"/>
      <c r="D43" s="1"/>
      <c r="E43" s="27"/>
      <c r="F43" s="1"/>
      <c r="G43" s="1"/>
      <c r="H43" s="1"/>
    </row>
    <row r="44" spans="1:8" ht="14.25">
      <c r="A44" s="1"/>
      <c r="C44" s="27"/>
      <c r="D44" s="1"/>
      <c r="E44" s="27"/>
      <c r="H44" s="1"/>
    </row>
    <row r="45" spans="3:5" ht="14.25">
      <c r="C45" s="27"/>
      <c r="D45" s="1"/>
      <c r="E45" s="27"/>
    </row>
    <row r="46" spans="3:5" ht="14.25">
      <c r="C46" s="27"/>
      <c r="D46" s="1"/>
      <c r="E46" s="27"/>
    </row>
    <row r="47" spans="3:5" ht="14.25">
      <c r="C47" s="27"/>
      <c r="D47" s="1"/>
      <c r="E47" s="27"/>
    </row>
    <row r="48" spans="3:5" ht="14.25">
      <c r="C48" s="27"/>
      <c r="D48" s="1"/>
      <c r="E48" s="27"/>
    </row>
    <row r="49" spans="3:5" ht="14.25">
      <c r="C49" s="27"/>
      <c r="D49" s="1"/>
      <c r="E49" s="27"/>
    </row>
    <row r="50" spans="3:5" ht="14.25">
      <c r="C50" s="27"/>
      <c r="D50" s="1"/>
      <c r="E50" s="27"/>
    </row>
    <row r="51" spans="3:5" ht="14.25">
      <c r="C51" s="27"/>
      <c r="D51" s="1"/>
      <c r="E51" s="27"/>
    </row>
    <row r="52" spans="3:5" ht="14.25">
      <c r="C52" s="27"/>
      <c r="D52" s="1"/>
      <c r="E52" s="27"/>
    </row>
    <row r="53" spans="3:5" ht="14.25">
      <c r="C53" s="27"/>
      <c r="D53" s="1"/>
      <c r="E53" s="27"/>
    </row>
    <row r="54" spans="3:5" ht="14.25">
      <c r="C54" s="27"/>
      <c r="D54" s="1"/>
      <c r="E54" s="27"/>
    </row>
  </sheetData>
  <sheetProtection/>
  <mergeCells count="13">
    <mergeCell ref="C12:C13"/>
    <mergeCell ref="D12:D13"/>
    <mergeCell ref="E12:E13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</mergeCells>
  <printOptions horizontalCentered="1" verticalCentered="1"/>
  <pageMargins left="0" right="0" top="1.135" bottom="0.75" header="0.3" footer="0.3"/>
  <pageSetup orientation="landscape" paperSize="12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 - Emirate of Dubai</dc:title>
  <dc:subject/>
  <dc:creator>Thuraya Saif Saeed AlKharoosi</dc:creator>
  <cp:keywords/>
  <dc:description/>
  <cp:lastModifiedBy>Asma Abdulla Rashed Mohammad Almarri</cp:lastModifiedBy>
  <cp:lastPrinted>2023-04-12T19:28:10Z</cp:lastPrinted>
  <dcterms:created xsi:type="dcterms:W3CDTF">2019-03-26T14:20:44Z</dcterms:created>
  <dcterms:modified xsi:type="dcterms:W3CDTF">2023-04-27T10:58:07Z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2015-12-31T00:00:00Z</vt:lpwstr>
  </property>
  <property fmtid="{D5CDD505-2E9C-101B-9397-08002B2CF9AE}" pid="4" name="Topic_Id">
    <vt:lpwstr>24</vt:lpwstr>
  </property>
  <property fmtid="{D5CDD505-2E9C-101B-9397-08002B2CF9AE}" pid="5" name="ReportOrder">
    <vt:lpwstr>4.00000000000000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الثابتة </vt:lpwstr>
  </property>
</Properties>
</file>